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11" documentId="8_{32D7257D-A0AF-4A52-A533-CDCB26B7B8B3}" xr6:coauthVersionLast="47" xr6:coauthVersionMax="47" xr10:uidLastSave="{125F2CE7-2D0A-41D9-9A68-A32A812B1B77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4" l="1"/>
  <c r="G28" i="4"/>
  <c r="F28" i="4"/>
  <c r="E28" i="4"/>
  <c r="D28" i="4"/>
  <c r="C28" i="4"/>
  <c r="E22" i="4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H31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<sst xmlns="http://schemas.openxmlformats.org/spreadsheetml/2006/main" count="99" uniqueCount="51">
  <si>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</si>
  <si>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</si>
  <si>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</si>
  <si>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</si>
  <si>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</si>
  <si>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</si>
  <si>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</si>
  <si>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</si>
  <si>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</si>
  <si>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</si>
  <si>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</si>
  <si>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</si>
  <si>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</si>
  <si>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</si>
  <si>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</si>
  <si>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</si>
  <si>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</si>
  <si>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</si>
  <si>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</si>
  <si>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</si>
  <si>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</si>
  <si>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</si>
  <si>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</si>
  <si>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</si>
  <si>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</si>
  <si>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</si>
  <si>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</si>
  <si>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</si>
  <si>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</si>
  <si>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</si>
  <si>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</si>
  <si>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</si>
  <si>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</si>
  <si>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</si>
  <si>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</si>
  <si>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</si>
  <si>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</si>
  <si>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</si>
  <si>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</si>
  <si>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</si>
  <si>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</si>
  <si>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</si>
  <si>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</si>
  <si>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</si>
  <si>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</si>
  <si>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</si>
  <si>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</si>
  <si>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</si>
  <si>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</si>
  <si>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</si>
  <si>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TECNOLÓGICO SUPERIOR DE PURÍSIMA DEL RINCÓN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</si>
</sst>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180970</xdr:colOff>
      <xdr:row>51</xdr:row>
      <xdr:rowOff>57149</xdr:rowOff>
    </xdr:from>
    <xdr:to>
      <xdr:col>7</xdr:col>
      <xdr:colOff>322916</xdr:colOff>
      <xdr:row>58</xdr:row>
      <xdr:rowOff>67807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5C580DE-31A3-4E45-A3B8-FBEEF533BEFC}"/>
            </a:ext>
          </a:extLst>
        </xdr:cNvPr>
        <xdr:cNvSpPr txBox="1"/>
      </xdr:nvSpPr>
      <xdr:spPr>
        <a:xfrm>
          <a:off x="6010270" y="9505949"/>
          <a:ext cx="3256621" cy="10107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409575</xdr:colOff>
      <xdr:row>51</xdr:row>
      <xdr:rowOff>59036</xdr:rowOff>
    </xdr:from>
    <xdr:to>
      <xdr:col>1</xdr:col>
      <xdr:colOff>3438525</xdr:colOff>
      <xdr:row>58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222CF71-A1F6-4268-B0A4-E8445482CC8F}"/>
            </a:ext>
          </a:extLst>
        </xdr:cNvPr>
        <xdr:cNvSpPr txBox="1"/>
      </xdr:nvSpPr>
      <xdr:spPr>
        <a:xfrm>
          <a:off x="514350" y="9507836"/>
          <a:ext cx="3028950" cy="9696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Mtro.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topLeftCell="A39" zoomScaleNormal="100" workbookViewId="0">
      <selection activeCell="H61" sqref="A1:H6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6066290</v>
      </c>
      <c r="D11" s="22">
        <v>2513191.98</v>
      </c>
      <c r="E11" s="22">
        <f t="shared" si="2"/>
        <v>8579481.9800000004</v>
      </c>
      <c r="F11" s="22">
        <v>7395841.2199999997</v>
      </c>
      <c r="G11" s="22">
        <v>7395841.2199999997</v>
      </c>
      <c r="H11" s="22">
        <f t="shared" si="3"/>
        <v>1329551.2199999997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25148603.609999999</v>
      </c>
      <c r="E12" s="22">
        <f t="shared" si="2"/>
        <v>25148603.609999999</v>
      </c>
      <c r="F12" s="22">
        <v>25148603.609999999</v>
      </c>
      <c r="G12" s="22">
        <v>25148603.609999999</v>
      </c>
      <c r="H12" s="22">
        <f t="shared" si="3"/>
        <v>25148603.609999999</v>
      </c>
      <c r="I12" s="45" t="s">
        <v>43</v>
      </c>
    </row>
    <row r="13" spans="1:9" ht="22.5" x14ac:dyDescent="0.2">
      <c r="A13" s="40"/>
      <c r="B13" s="43" t="s">
        <v>26</v>
      </c>
      <c r="C13" s="22">
        <v>22308647</v>
      </c>
      <c r="D13" s="22">
        <v>10024674</v>
      </c>
      <c r="E13" s="22">
        <f t="shared" si="2"/>
        <v>32333321</v>
      </c>
      <c r="F13" s="22">
        <v>32333321</v>
      </c>
      <c r="G13" s="22">
        <v>32333321</v>
      </c>
      <c r="H13" s="22">
        <f t="shared" si="3"/>
        <v>10024674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28374937</v>
      </c>
      <c r="D16" s="23">
        <f t="shared" ref="D16:H16" si="6">SUM(D5:D14)</f>
        <v>37686469.590000004</v>
      </c>
      <c r="E16" s="23">
        <f t="shared" si="6"/>
        <v>66061406.590000004</v>
      </c>
      <c r="F16" s="23">
        <f t="shared" si="6"/>
        <v>64877765.829999998</v>
      </c>
      <c r="G16" s="11">
        <f t="shared" si="6"/>
        <v>64877765.829999998</v>
      </c>
      <c r="H16" s="12">
        <f t="shared" si="6"/>
        <v>36502828.829999998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25148603.609999999</v>
      </c>
      <c r="E21" s="24">
        <f t="shared" si="7"/>
        <v>25148603.609999999</v>
      </c>
      <c r="F21" s="24">
        <f t="shared" si="7"/>
        <v>25148603.609999999</v>
      </c>
      <c r="G21" s="24">
        <f t="shared" si="7"/>
        <v>25148603.609999999</v>
      </c>
      <c r="H21" s="24">
        <f t="shared" si="7"/>
        <v>25148603.609999999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f>+C12</f>
        <v>0</v>
      </c>
      <c r="D28" s="25">
        <f t="shared" ref="D28:H28" si="14">+D12</f>
        <v>25148603.609999999</v>
      </c>
      <c r="E28" s="25">
        <f t="shared" si="14"/>
        <v>25148603.609999999</v>
      </c>
      <c r="F28" s="25">
        <f t="shared" si="14"/>
        <v>25148603.609999999</v>
      </c>
      <c r="G28" s="25">
        <f t="shared" si="14"/>
        <v>25148603.609999999</v>
      </c>
      <c r="H28" s="25">
        <f t="shared" si="14"/>
        <v>25148603.609999999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5">SUM(C32:C35)</f>
        <v>28374937</v>
      </c>
      <c r="D31" s="26">
        <f t="shared" si="15"/>
        <v>12537865.98</v>
      </c>
      <c r="E31" s="26">
        <f t="shared" si="15"/>
        <v>40912802.980000004</v>
      </c>
      <c r="F31" s="26">
        <f t="shared" si="15"/>
        <v>39729162.219999999</v>
      </c>
      <c r="G31" s="26">
        <f t="shared" si="15"/>
        <v>39729162.219999999</v>
      </c>
      <c r="H31" s="26">
        <f t="shared" si="15"/>
        <v>11354225.219999999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6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6066290</v>
      </c>
      <c r="D34" s="25">
        <v>2513191.98</v>
      </c>
      <c r="E34" s="25">
        <f>C34+D34</f>
        <v>8579481.9800000004</v>
      </c>
      <c r="F34" s="25">
        <v>7395841.2199999997</v>
      </c>
      <c r="G34" s="25">
        <v>7395841.2199999997</v>
      </c>
      <c r="H34" s="25">
        <f t="shared" si="16"/>
        <v>1329551.2199999997</v>
      </c>
      <c r="I34" s="45" t="s">
        <v>42</v>
      </c>
    </row>
    <row r="35" spans="1:9" ht="22.5" x14ac:dyDescent="0.2">
      <c r="A35" s="16"/>
      <c r="B35" s="17" t="s">
        <v>26</v>
      </c>
      <c r="C35" s="25">
        <v>22308647</v>
      </c>
      <c r="D35" s="25">
        <v>10024674</v>
      </c>
      <c r="E35" s="25">
        <f>C35+D35</f>
        <v>32333321</v>
      </c>
      <c r="F35" s="25">
        <v>32333321</v>
      </c>
      <c r="G35" s="25">
        <v>32333321</v>
      </c>
      <c r="H35" s="25">
        <f t="shared" ref="H35" si="17">G35-C35</f>
        <v>10024674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8">SUM(C38)</f>
        <v>0</v>
      </c>
      <c r="D37" s="26">
        <f t="shared" si="18"/>
        <v>0</v>
      </c>
      <c r="E37" s="26">
        <f t="shared" si="18"/>
        <v>0</v>
      </c>
      <c r="F37" s="26">
        <f t="shared" si="18"/>
        <v>0</v>
      </c>
      <c r="G37" s="26">
        <f t="shared" si="18"/>
        <v>0</v>
      </c>
      <c r="H37" s="26">
        <f t="shared" si="18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28374937</v>
      </c>
      <c r="D39" s="23">
        <f t="shared" ref="D39:H39" si="19">SUM(D37+D31+D21)</f>
        <v>37686469.590000004</v>
      </c>
      <c r="E39" s="23">
        <f t="shared" si="19"/>
        <v>66061406.590000004</v>
      </c>
      <c r="F39" s="23">
        <f t="shared" si="19"/>
        <v>64877765.829999998</v>
      </c>
      <c r="G39" s="23">
        <f t="shared" si="19"/>
        <v>64877765.829999998</v>
      </c>
      <c r="H39" s="12">
        <f t="shared" si="19"/>
        <v>36502828.829999998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horizontalDpi="4294967294" verticalDpi="4294967294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2023-01-26T16:16:45Z</cp:lastPrinted>
  <dcterms:created xsi:type="dcterms:W3CDTF">2012-12-11T20:48:19Z</dcterms:created>
  <dcterms:modified xsi:type="dcterms:W3CDTF">2023-01-26T16:16:48Z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